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'1кв'!$A$1:$E$50</definedName>
    <definedName name="_xlnm.Print_Area" localSheetId="1">'2кв'!$A$1:$E$48</definedName>
  </definedNames>
  <calcPr calcId="152511"/>
</workbook>
</file>

<file path=xl/calcChain.xml><?xml version="1.0" encoding="utf-8"?>
<calcChain xmlns="http://schemas.openxmlformats.org/spreadsheetml/2006/main">
  <c r="B43" i="27" l="1"/>
  <c r="B46" i="27"/>
  <c r="E23" i="27"/>
  <c r="E22" i="27"/>
  <c r="E26" i="27" l="1"/>
  <c r="B47" i="27" s="1"/>
  <c r="B48" i="27" s="1"/>
  <c r="E26" i="26"/>
  <c r="E28" i="26"/>
  <c r="B48" i="26" l="1"/>
  <c r="E23" i="26"/>
  <c r="E22" i="26"/>
  <c r="B49" i="26" s="1"/>
  <c r="B50" i="26" l="1"/>
</calcChain>
</file>

<file path=xl/sharedStrings.xml><?xml version="1.0" encoding="utf-8"?>
<sst xmlns="http://schemas.openxmlformats.org/spreadsheetml/2006/main" count="116" uniqueCount="60">
  <si>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</si>
  <si>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</si>
  <si>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</si>
  <si>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</si>
  <si>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</si>
  <si>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</si>
  <si>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</si>
  <si>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</si>
  <si>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</si>
  <si>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</si>
  <si>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</si>
  <si>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</si>
  <si>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</si>
  <si>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</si>
  <si>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</si>
  <si>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</si>
  <si>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</si>
  <si>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</si>
  <si>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</si>
  <si>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</si>
  <si>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</si>
  <si>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</si>
  <si>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</si>
  <si>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</si>
  <si>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</si>
  <si>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21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</si>
  <si>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Ковалевой Татьяны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</si>
  <si>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№33 от 26.05.2013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</si>
  <si>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</si>
  <si>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</si>
  <si>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</si>
  <si>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</si>
  <si>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</si>
  <si>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</si>
  <si>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 Ковалевой Т.А.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</si>
  <si>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</si>
  <si>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</si>
  <si>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</si>
  <si>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</si>
  <si>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</si>
  <si>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</si>
  <si>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</si>
  <si>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Общая площадь квартир - 717м2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</si>
  <si>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</si>
  <si>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</si>
  <si>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</si>
  <si>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интернет "Ростелеком"</t>
  </si>
  <si>
    <t>ч/ч</t>
  </si>
  <si>
    <t>Предъявлено населению 47322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</si>
  <si>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</si>
  <si>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</si>
  <si>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</si>
  <si>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</si>
  <si>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Заделка отверстий в стене пеной               (кв. 8)</t>
  </si>
  <si>
    <t>март</t>
  </si>
  <si>
    <t xml:space="preserve">           2. Всего за период с "01" 01 2024 г. по "31" 03  2024 г. выполнено работ (оказано услуг) на общую сумму сорок три тысячи восемьсот пятьдесят девять рублей 58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</si>
  <si>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</si>
  <si>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</si>
  <si>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</si>
  <si>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 2024 г. выполнено работ (оказано услуг) на общую сумму сорок тысяч семьсот восемьдесят четыре рубля 50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</si>
</sst>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3" fontId="4" fillId="0" borderId="0" xfId="1" applyFont="1" applyAlignment="1">
      <alignment wrapText="1"/>
    </xf>
    <xf numFmtId="43" fontId="4" fillId="0" borderId="0" xfId="0" applyNumberFormat="1" applyFont="1"/>
    <xf numFmtId="4" fontId="7" fillId="0" borderId="0" xfId="1" applyNumberFormat="1" applyFont="1" applyAlignment="1">
      <alignment wrapText="1"/>
    </xf>
    <xf numFmtId="39" fontId="7" fillId="0" borderId="0" xfId="1" applyNumberFormat="1" applyFont="1" applyAlignment="1">
      <alignment wrapText="1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2" fillId="0" borderId="3" xfId="0" applyFont="1" applyFill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40" zoomScaleSheetLayoutView="100" workbookViewId="0">
      <selection activeCell="B48" sqref="B48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1.85546875" style="2" customWidth="1"/>
    <col min="4" max="4" width="15" style="2" customWidth="1"/>
    <col min="5" max="5" width="13.42578125" style="2" bestFit="1" customWidth="1"/>
    <col min="6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6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49</v>
      </c>
      <c r="B3" s="40"/>
      <c r="C3" s="40"/>
      <c r="D3" s="40"/>
      <c r="E3" s="40"/>
    </row>
    <row r="4" spans="1:5" s="1" customFormat="1" ht="15.75" x14ac:dyDescent="0.25">
      <c r="A4" s="16" t="s">
        <v>13</v>
      </c>
      <c r="B4" s="17"/>
      <c r="C4" s="17"/>
      <c r="D4" s="28"/>
      <c r="E4" s="27" t="s">
        <v>50</v>
      </c>
    </row>
    <row r="5" spans="1:5" x14ac:dyDescent="0.25">
      <c r="A5" s="25"/>
      <c r="B5" s="4"/>
      <c r="C5" s="4"/>
      <c r="D5" s="4"/>
      <c r="E5" s="4"/>
    </row>
    <row r="6" spans="1:5" ht="20.25" customHeight="1" x14ac:dyDescent="0.25">
      <c r="A6" s="41" t="s">
        <v>0</v>
      </c>
      <c r="B6" s="41"/>
      <c r="C6" s="41"/>
      <c r="D6" s="41"/>
      <c r="E6" s="41"/>
    </row>
    <row r="7" spans="1:5" ht="17.25" customHeight="1" x14ac:dyDescent="0.25">
      <c r="A7" s="42" t="s">
        <v>25</v>
      </c>
      <c r="B7" s="42"/>
      <c r="C7" s="42"/>
      <c r="D7" s="42"/>
      <c r="E7" s="4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26</v>
      </c>
      <c r="B9" s="41"/>
      <c r="C9" s="41"/>
      <c r="D9" s="41"/>
      <c r="E9" s="41"/>
    </row>
    <row r="10" spans="1:5" ht="28.5" customHeight="1" x14ac:dyDescent="0.25">
      <c r="A10" s="45" t="s">
        <v>14</v>
      </c>
      <c r="B10" s="46"/>
      <c r="C10" s="46"/>
      <c r="D10" s="46"/>
      <c r="E10" s="46"/>
    </row>
    <row r="11" spans="1:5" ht="28.5" customHeight="1" x14ac:dyDescent="0.25">
      <c r="A11" s="41" t="s">
        <v>27</v>
      </c>
      <c r="B11" s="41"/>
      <c r="C11" s="41"/>
      <c r="D11" s="41"/>
      <c r="E11" s="41"/>
    </row>
    <row r="12" spans="1:5" ht="20.25" customHeight="1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ht="18.7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44</v>
      </c>
      <c r="B15" s="41"/>
      <c r="C15" s="41"/>
      <c r="D15" s="41"/>
      <c r="E15" s="41"/>
    </row>
    <row r="16" spans="1:5" ht="17.25" customHeight="1" x14ac:dyDescent="0.25">
      <c r="A16" s="44" t="s">
        <v>16</v>
      </c>
      <c r="B16" s="47"/>
      <c r="C16" s="47"/>
      <c r="D16" s="47"/>
      <c r="E16" s="47"/>
    </row>
    <row r="17" spans="1:7" ht="30" customHeight="1" x14ac:dyDescent="0.25">
      <c r="A17" s="41" t="s">
        <v>17</v>
      </c>
      <c r="B17" s="41"/>
      <c r="C17" s="41"/>
      <c r="D17" s="41"/>
      <c r="E17" s="41"/>
    </row>
    <row r="18" spans="1:7" ht="61.5" customHeight="1" x14ac:dyDescent="0.25">
      <c r="A18" s="41" t="s">
        <v>28</v>
      </c>
      <c r="B18" s="41"/>
      <c r="C18" s="41"/>
      <c r="D18" s="41"/>
      <c r="E18" s="41"/>
    </row>
    <row r="19" spans="1:7" ht="31.5" customHeight="1" x14ac:dyDescent="0.25">
      <c r="A19" s="43" t="s">
        <v>29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43</v>
      </c>
      <c r="B22" s="8" t="s">
        <v>40</v>
      </c>
      <c r="C22" s="3" t="s">
        <v>4</v>
      </c>
      <c r="D22" s="3">
        <v>14.56</v>
      </c>
      <c r="E22" s="7">
        <f>D22*F20*G20</f>
        <v>31318.560000000001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9378.36</v>
      </c>
    </row>
    <row r="24" spans="1:7" x14ac:dyDescent="0.25">
      <c r="A24" s="6" t="s">
        <v>30</v>
      </c>
      <c r="B24" s="8" t="s">
        <v>31</v>
      </c>
      <c r="C24" s="3" t="s">
        <v>32</v>
      </c>
      <c r="D24" s="3"/>
      <c r="E24" s="7">
        <v>1500.95</v>
      </c>
    </row>
    <row r="25" spans="1:7" s="35" customFormat="1" ht="60" x14ac:dyDescent="0.25">
      <c r="A25" s="32" t="s">
        <v>51</v>
      </c>
      <c r="B25" s="33" t="s">
        <v>52</v>
      </c>
      <c r="C25" s="26" t="s">
        <v>32</v>
      </c>
      <c r="D25" s="26"/>
      <c r="E25" s="34">
        <v>881.5</v>
      </c>
    </row>
    <row r="26" spans="1:7" s="35" customFormat="1" ht="30" x14ac:dyDescent="0.25">
      <c r="A26" s="36" t="s">
        <v>53</v>
      </c>
      <c r="B26" s="33" t="s">
        <v>54</v>
      </c>
      <c r="C26" s="26" t="s">
        <v>47</v>
      </c>
      <c r="D26" s="26">
        <v>3</v>
      </c>
      <c r="E26" s="34">
        <f>D26*260.07</f>
        <v>780.21</v>
      </c>
    </row>
    <row r="27" spans="1:7" x14ac:dyDescent="0.25">
      <c r="A27" s="22"/>
      <c r="B27" s="8"/>
      <c r="C27" s="3"/>
      <c r="D27" s="3"/>
      <c r="E27" s="7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SUM(E22:E27)</f>
        <v>43859.579999999994</v>
      </c>
    </row>
    <row r="30" spans="1:7" ht="41.25" customHeight="1" x14ac:dyDescent="0.25">
      <c r="A30" s="49" t="s">
        <v>55</v>
      </c>
      <c r="B30" s="49"/>
      <c r="C30" s="49"/>
      <c r="D30" s="49"/>
      <c r="E30" s="49"/>
    </row>
    <row r="31" spans="1:7" ht="37.5" customHeight="1" x14ac:dyDescent="0.25">
      <c r="A31" s="41" t="s">
        <v>21</v>
      </c>
      <c r="B31" s="41"/>
      <c r="C31" s="41"/>
      <c r="D31" s="41"/>
      <c r="E31" s="41"/>
    </row>
    <row r="32" spans="1:7" x14ac:dyDescent="0.25">
      <c r="A32" s="41" t="s">
        <v>20</v>
      </c>
      <c r="B32" s="41"/>
      <c r="C32" s="41"/>
      <c r="D32" s="41"/>
      <c r="E32" s="41"/>
    </row>
    <row r="33" spans="1:5" ht="32.25" customHeight="1" x14ac:dyDescent="0.25">
      <c r="A33" s="41" t="s">
        <v>33</v>
      </c>
      <c r="B33" s="41"/>
      <c r="C33" s="41"/>
      <c r="D33" s="41"/>
      <c r="E33" s="41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50" t="s">
        <v>5</v>
      </c>
      <c r="B35" s="50"/>
      <c r="C35" s="50"/>
      <c r="D35" s="50"/>
      <c r="E35" s="50"/>
    </row>
    <row r="36" spans="1:5" x14ac:dyDescent="0.25">
      <c r="A36" s="41" t="s">
        <v>18</v>
      </c>
      <c r="B36" s="41"/>
      <c r="C36" s="41"/>
      <c r="D36" s="41"/>
      <c r="E36" s="41"/>
    </row>
    <row r="37" spans="1:5" x14ac:dyDescent="0.25">
      <c r="A37" s="51" t="s">
        <v>45</v>
      </c>
      <c r="B37" s="51"/>
      <c r="C37" s="51"/>
      <c r="D37" s="51"/>
      <c r="E37" s="51"/>
    </row>
    <row r="38" spans="1:5" x14ac:dyDescent="0.25">
      <c r="B38" s="48" t="s">
        <v>19</v>
      </c>
      <c r="C38" s="48"/>
      <c r="D38" s="48"/>
      <c r="E38" s="5" t="s">
        <v>6</v>
      </c>
    </row>
    <row r="39" spans="1:5" x14ac:dyDescent="0.25">
      <c r="A39" s="24"/>
      <c r="B39" s="24"/>
      <c r="C39" s="24"/>
      <c r="D39" s="24"/>
      <c r="E39" s="24"/>
    </row>
    <row r="40" spans="1:5" x14ac:dyDescent="0.25">
      <c r="A40" s="51" t="s">
        <v>34</v>
      </c>
      <c r="B40" s="51"/>
      <c r="C40" s="51"/>
      <c r="D40" s="51"/>
      <c r="E40" s="51"/>
    </row>
    <row r="41" spans="1:5" x14ac:dyDescent="0.25">
      <c r="B41" s="48" t="s">
        <v>19</v>
      </c>
      <c r="C41" s="48"/>
      <c r="D41" s="48"/>
      <c r="E41" s="5" t="s">
        <v>6</v>
      </c>
    </row>
    <row r="43" spans="1:5" x14ac:dyDescent="0.25">
      <c r="A43" s="2" t="s">
        <v>42</v>
      </c>
    </row>
    <row r="44" spans="1:5" x14ac:dyDescent="0.25">
      <c r="A44" s="13" t="s">
        <v>35</v>
      </c>
    </row>
    <row r="45" spans="1:5" x14ac:dyDescent="0.25">
      <c r="A45" s="2" t="s">
        <v>39</v>
      </c>
      <c r="B45" s="21">
        <v>-4859.09</v>
      </c>
    </row>
    <row r="46" spans="1:5" x14ac:dyDescent="0.25">
      <c r="A46" s="14" t="s">
        <v>48</v>
      </c>
      <c r="B46" s="18"/>
    </row>
    <row r="47" spans="1:5" x14ac:dyDescent="0.25">
      <c r="A47" s="2" t="s">
        <v>37</v>
      </c>
      <c r="B47" s="18">
        <v>45577.4</v>
      </c>
    </row>
    <row r="48" spans="1:5" x14ac:dyDescent="0.25">
      <c r="A48" s="2" t="s">
        <v>46</v>
      </c>
      <c r="B48" s="18">
        <f>150*3</f>
        <v>450</v>
      </c>
    </row>
    <row r="49" spans="1:3" ht="30" x14ac:dyDescent="0.25">
      <c r="A49" s="23" t="s">
        <v>38</v>
      </c>
      <c r="B49" s="18">
        <f>E28</f>
        <v>43859.579999999994</v>
      </c>
    </row>
    <row r="50" spans="1:3" x14ac:dyDescent="0.25">
      <c r="A50" s="13" t="s">
        <v>36</v>
      </c>
      <c r="B50" s="20">
        <f>B45+B47+B48+-B49</f>
        <v>-2691.2699999999968</v>
      </c>
      <c r="C50" s="19"/>
    </row>
    <row r="52" spans="1:3" x14ac:dyDescent="0.25">
      <c r="B52" s="2">
        <v>-4859.09</v>
      </c>
    </row>
  </sheetData>
  <mergeCells count="29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34" zoomScaleSheetLayoutView="100" workbookViewId="0">
      <selection activeCell="B46" sqref="B4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1.85546875" style="2" customWidth="1"/>
    <col min="4" max="4" width="15" style="2" customWidth="1"/>
    <col min="5" max="5" width="13.42578125" style="2" bestFit="1" customWidth="1"/>
    <col min="6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6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56</v>
      </c>
      <c r="B3" s="40"/>
      <c r="C3" s="40"/>
      <c r="D3" s="40"/>
      <c r="E3" s="40"/>
    </row>
    <row r="4" spans="1:5" s="1" customFormat="1" ht="15.75" x14ac:dyDescent="0.25">
      <c r="A4" s="16" t="s">
        <v>13</v>
      </c>
      <c r="B4" s="17"/>
      <c r="C4" s="17"/>
      <c r="D4" s="28"/>
      <c r="E4" s="27" t="s">
        <v>57</v>
      </c>
    </row>
    <row r="5" spans="1:5" x14ac:dyDescent="0.25">
      <c r="A5" s="31"/>
      <c r="B5" s="4"/>
      <c r="C5" s="4"/>
      <c r="D5" s="4"/>
      <c r="E5" s="4"/>
    </row>
    <row r="6" spans="1:5" ht="20.25" customHeight="1" x14ac:dyDescent="0.25">
      <c r="A6" s="41" t="s">
        <v>0</v>
      </c>
      <c r="B6" s="41"/>
      <c r="C6" s="41"/>
      <c r="D6" s="41"/>
      <c r="E6" s="41"/>
    </row>
    <row r="7" spans="1:5" ht="17.25" customHeight="1" x14ac:dyDescent="0.25">
      <c r="A7" s="42" t="s">
        <v>25</v>
      </c>
      <c r="B7" s="42"/>
      <c r="C7" s="42"/>
      <c r="D7" s="42"/>
      <c r="E7" s="4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26</v>
      </c>
      <c r="B9" s="41"/>
      <c r="C9" s="41"/>
      <c r="D9" s="41"/>
      <c r="E9" s="41"/>
    </row>
    <row r="10" spans="1:5" ht="28.5" customHeight="1" x14ac:dyDescent="0.25">
      <c r="A10" s="45" t="s">
        <v>14</v>
      </c>
      <c r="B10" s="46"/>
      <c r="C10" s="46"/>
      <c r="D10" s="46"/>
      <c r="E10" s="46"/>
    </row>
    <row r="11" spans="1:5" ht="28.5" customHeight="1" x14ac:dyDescent="0.25">
      <c r="A11" s="41" t="s">
        <v>27</v>
      </c>
      <c r="B11" s="41"/>
      <c r="C11" s="41"/>
      <c r="D11" s="41"/>
      <c r="E11" s="41"/>
    </row>
    <row r="12" spans="1:5" ht="20.25" customHeight="1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ht="18.7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44</v>
      </c>
      <c r="B15" s="41"/>
      <c r="C15" s="41"/>
      <c r="D15" s="41"/>
      <c r="E15" s="41"/>
    </row>
    <row r="16" spans="1:5" ht="17.25" customHeight="1" x14ac:dyDescent="0.25">
      <c r="A16" s="44" t="s">
        <v>16</v>
      </c>
      <c r="B16" s="47"/>
      <c r="C16" s="47"/>
      <c r="D16" s="47"/>
      <c r="E16" s="47"/>
    </row>
    <row r="17" spans="1:7" ht="30" customHeight="1" x14ac:dyDescent="0.25">
      <c r="A17" s="41" t="s">
        <v>17</v>
      </c>
      <c r="B17" s="41"/>
      <c r="C17" s="41"/>
      <c r="D17" s="41"/>
      <c r="E17" s="41"/>
    </row>
    <row r="18" spans="1:7" ht="61.5" customHeight="1" x14ac:dyDescent="0.25">
      <c r="A18" s="41" t="s">
        <v>28</v>
      </c>
      <c r="B18" s="41"/>
      <c r="C18" s="41"/>
      <c r="D18" s="41"/>
      <c r="E18" s="41"/>
    </row>
    <row r="19" spans="1:7" ht="31.5" customHeight="1" x14ac:dyDescent="0.25">
      <c r="A19" s="43" t="s">
        <v>29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43</v>
      </c>
      <c r="B22" s="8" t="s">
        <v>40</v>
      </c>
      <c r="C22" s="3" t="s">
        <v>4</v>
      </c>
      <c r="D22" s="3">
        <v>14.56</v>
      </c>
      <c r="E22" s="7">
        <f>D22*F20*G20</f>
        <v>31318.560000000001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9378.36</v>
      </c>
    </row>
    <row r="24" spans="1:7" x14ac:dyDescent="0.25">
      <c r="A24" s="6" t="s">
        <v>30</v>
      </c>
      <c r="B24" s="8" t="s">
        <v>58</v>
      </c>
      <c r="C24" s="3" t="s">
        <v>32</v>
      </c>
      <c r="D24" s="3"/>
      <c r="E24" s="7">
        <v>87.58</v>
      </c>
    </row>
    <row r="25" spans="1:7" x14ac:dyDescent="0.25">
      <c r="A25" s="22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40784.5</v>
      </c>
    </row>
    <row r="28" spans="1:7" ht="41.25" customHeight="1" x14ac:dyDescent="0.25">
      <c r="A28" s="49" t="s">
        <v>59</v>
      </c>
      <c r="B28" s="49"/>
      <c r="C28" s="49"/>
      <c r="D28" s="49"/>
      <c r="E28" s="49"/>
    </row>
    <row r="29" spans="1:7" ht="37.5" customHeight="1" x14ac:dyDescent="0.25">
      <c r="A29" s="41" t="s">
        <v>21</v>
      </c>
      <c r="B29" s="41"/>
      <c r="C29" s="41"/>
      <c r="D29" s="41"/>
      <c r="E29" s="41"/>
    </row>
    <row r="30" spans="1:7" x14ac:dyDescent="0.25">
      <c r="A30" s="41" t="s">
        <v>20</v>
      </c>
      <c r="B30" s="41"/>
      <c r="C30" s="41"/>
      <c r="D30" s="41"/>
      <c r="E30" s="41"/>
    </row>
    <row r="31" spans="1:7" ht="32.25" customHeight="1" x14ac:dyDescent="0.25">
      <c r="A31" s="41" t="s">
        <v>33</v>
      </c>
      <c r="B31" s="41"/>
      <c r="C31" s="41"/>
      <c r="D31" s="41"/>
      <c r="E31" s="41"/>
    </row>
    <row r="32" spans="1:7" x14ac:dyDescent="0.25">
      <c r="A32" s="41" t="s">
        <v>18</v>
      </c>
      <c r="B32" s="41"/>
      <c r="C32" s="41"/>
      <c r="D32" s="41"/>
      <c r="E32" s="41"/>
    </row>
    <row r="33" spans="1:5" x14ac:dyDescent="0.25">
      <c r="A33" s="50" t="s">
        <v>5</v>
      </c>
      <c r="B33" s="50"/>
      <c r="C33" s="50"/>
      <c r="D33" s="50"/>
      <c r="E33" s="50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51" t="s">
        <v>45</v>
      </c>
      <c r="B35" s="51"/>
      <c r="C35" s="51"/>
      <c r="D35" s="51"/>
      <c r="E35" s="51"/>
    </row>
    <row r="36" spans="1:5" x14ac:dyDescent="0.25">
      <c r="B36" s="48" t="s">
        <v>19</v>
      </c>
      <c r="C36" s="48"/>
      <c r="D36" s="48"/>
      <c r="E36" s="5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51" t="s">
        <v>34</v>
      </c>
      <c r="B38" s="51"/>
      <c r="C38" s="51"/>
      <c r="D38" s="51"/>
      <c r="E38" s="51"/>
    </row>
    <row r="39" spans="1:5" x14ac:dyDescent="0.25">
      <c r="B39" s="48" t="s">
        <v>19</v>
      </c>
      <c r="C39" s="48"/>
      <c r="D39" s="48"/>
      <c r="E39" s="5" t="s">
        <v>6</v>
      </c>
    </row>
    <row r="41" spans="1:5" x14ac:dyDescent="0.25">
      <c r="A41" s="2" t="s">
        <v>42</v>
      </c>
    </row>
    <row r="42" spans="1:5" x14ac:dyDescent="0.25">
      <c r="A42" s="13" t="s">
        <v>35</v>
      </c>
    </row>
    <row r="43" spans="1:5" x14ac:dyDescent="0.25">
      <c r="A43" s="2" t="s">
        <v>39</v>
      </c>
      <c r="B43" s="21">
        <f>'1кв'!B50</f>
        <v>-2691.2699999999968</v>
      </c>
    </row>
    <row r="44" spans="1:5" x14ac:dyDescent="0.25">
      <c r="A44" s="14" t="s">
        <v>48</v>
      </c>
      <c r="B44" s="18"/>
    </row>
    <row r="45" spans="1:5" x14ac:dyDescent="0.25">
      <c r="A45" s="2" t="s">
        <v>37</v>
      </c>
      <c r="B45" s="18">
        <v>42136.6</v>
      </c>
    </row>
    <row r="46" spans="1:5" x14ac:dyDescent="0.25">
      <c r="A46" s="2" t="s">
        <v>46</v>
      </c>
      <c r="B46" s="18">
        <f>150*3</f>
        <v>450</v>
      </c>
    </row>
    <row r="47" spans="1:5" ht="30" x14ac:dyDescent="0.25">
      <c r="A47" s="29" t="s">
        <v>38</v>
      </c>
      <c r="B47" s="18">
        <f>E26</f>
        <v>40784.5</v>
      </c>
    </row>
    <row r="48" spans="1:5" x14ac:dyDescent="0.25">
      <c r="A48" s="13" t="s">
        <v>36</v>
      </c>
      <c r="B48" s="20">
        <f>B43+B45+B46+-B47</f>
        <v>-889.16999999999825</v>
      </c>
      <c r="C48" s="19"/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2024-08-13T13:17:42Z</dcterms:modified>
</cp:coreProperties>
</file>